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4" activeTab="0"/>
  </bookViews>
  <sheets>
    <sheet name="пр.Дядьковский д.2" sheetId="1" r:id="rId1"/>
    <sheet name="ул. 2-я Мельничная д.36 к.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<sst xmlns="http://schemas.openxmlformats.org/spreadsheetml/2006/main" count="84" uniqueCount="42">
  <si>
    <t>Приложение</t>
  </si>
  <si>
    <t>№     п/п</t>
  </si>
  <si>
    <t>Виды услуг и расходов</t>
  </si>
  <si>
    <r>
      <t xml:space="preserve">Экономически обоснованные затраты по содержанию и ремонту на 1 кв.м общей площади жилых и нежилых помещений в месяц,руб.                              (с НДС) </t>
    </r>
    <r>
      <rPr>
        <b/>
        <sz val="9"/>
        <rFont val="Arial Cyr"/>
        <family val="2"/>
      </rPr>
      <t xml:space="preserve">по постановлению </t>
    </r>
  </si>
  <si>
    <t>1.</t>
  </si>
  <si>
    <t>Техническое обслуживание и  непредвиденный ремонт внутридомовых сетей и  инженерного оборудования, всего</t>
  </si>
  <si>
    <t>в том числе:</t>
  </si>
  <si>
    <t>- водопровода и канализации</t>
  </si>
  <si>
    <t xml:space="preserve">-горячего водоснабжения </t>
  </si>
  <si>
    <t>-  отопления</t>
  </si>
  <si>
    <t>- электросетей</t>
  </si>
  <si>
    <t>- электрических плит или газового оборудования</t>
  </si>
  <si>
    <t>2.</t>
  </si>
  <si>
    <t>Техническое обслуживание и непредвиденный ремонт конструктивных элементов зданий</t>
  </si>
  <si>
    <t>3.</t>
  </si>
  <si>
    <t>Аварийно - ремонтное обслуживание</t>
  </si>
  <si>
    <t>4.</t>
  </si>
  <si>
    <t>Текущий ремонт</t>
  </si>
  <si>
    <t>5.</t>
  </si>
  <si>
    <t xml:space="preserve">Содержание домового хозяйства,всего </t>
  </si>
  <si>
    <t>- дератизация и дезинсекция</t>
  </si>
  <si>
    <t>- очистка вентканалов и дымоходов</t>
  </si>
  <si>
    <t>6.</t>
  </si>
  <si>
    <t xml:space="preserve">Уборка придомовой территории </t>
  </si>
  <si>
    <t>7.</t>
  </si>
  <si>
    <t>Уборка лестничных клеток</t>
  </si>
  <si>
    <t>8.</t>
  </si>
  <si>
    <t>Плата за управление,включая расходы по сбору и приему платежей населения за ЖКУ (услуги банков, почты, канцтовары,спецодежда,хозтовары, моющее средства для дворников и уборщиц, электротовары(лампы, розетки, автоматы защиты электроснабжения)  и пр.)</t>
  </si>
  <si>
    <t>Итог</t>
  </si>
  <si>
    <t>10.</t>
  </si>
  <si>
    <t>Вывоз твердых бытовых отходов  (включая утилизацию)</t>
  </si>
  <si>
    <t>11.</t>
  </si>
  <si>
    <t>Содержание и ремонт лифтов</t>
  </si>
  <si>
    <t xml:space="preserve">Итого в домах с лифтом </t>
  </si>
  <si>
    <t>кроме того :</t>
  </si>
  <si>
    <t>12.</t>
  </si>
  <si>
    <t>Ремонт и обслуживание общедомовых приборов учета и регулирования тепловой энергии</t>
  </si>
  <si>
    <t>13.</t>
  </si>
  <si>
    <t>Ремонт и обслуживание общедомовых приборов учета ХВС</t>
  </si>
  <si>
    <t>2014год</t>
  </si>
  <si>
    <t>Перечень работ и услуг по содержанию и ремонту общего имущества в МКД по адресу г.Ярославль пр. Дядьковский, д.2</t>
  </si>
  <si>
    <t>Перечень работ и услуг по содержанию и ремонту общего имущества в МКД по адресу г.Ярославль, ул. 2-я Мельничная, д.36 к.3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</si>
</sst>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44">
    <font>
      <sz val="1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b/>
      <i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172" fontId="4" fillId="0" borderId="10" xfId="52" applyNumberFormat="1" applyFont="1" applyBorder="1" applyAlignment="1">
      <alignment horizontal="center" vertical="center" wrapText="1"/>
      <protection/>
    </xf>
    <xf numFmtId="2" fontId="6" fillId="0" borderId="11" xfId="52" applyNumberFormat="1" applyFont="1" applyBorder="1" applyAlignment="1">
      <alignment horizontal="center" wrapText="1"/>
      <protection/>
    </xf>
    <xf numFmtId="2" fontId="6" fillId="0" borderId="11" xfId="52" applyNumberFormat="1" applyFont="1" applyBorder="1" applyAlignment="1">
      <alignment horizontal="left" wrapText="1"/>
      <protection/>
    </xf>
    <xf numFmtId="2" fontId="6" fillId="0" borderId="12" xfId="52" applyNumberFormat="1" applyFont="1" applyFill="1" applyBorder="1" applyAlignment="1">
      <alignment horizontal="center" wrapText="1"/>
      <protection/>
    </xf>
    <xf numFmtId="0" fontId="1" fillId="0" borderId="13" xfId="52" applyFont="1" applyBorder="1" applyAlignment="1">
      <alignment horizontal="center" wrapText="1"/>
      <protection/>
    </xf>
    <xf numFmtId="2" fontId="1" fillId="0" borderId="13" xfId="52" applyNumberFormat="1" applyFont="1" applyBorder="1" applyAlignment="1">
      <alignment horizontal="left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2" fontId="1" fillId="0" borderId="13" xfId="52" applyNumberFormat="1" applyFont="1" applyBorder="1" applyAlignment="1">
      <alignment horizontal="center" wrapText="1"/>
      <protection/>
    </xf>
    <xf numFmtId="2" fontId="7" fillId="0" borderId="13" xfId="52" applyNumberFormat="1" applyFont="1" applyBorder="1" applyAlignment="1">
      <alignment horizontal="left" wrapText="1"/>
      <protection/>
    </xf>
    <xf numFmtId="2" fontId="6" fillId="0" borderId="13" xfId="52" applyNumberFormat="1" applyFont="1" applyBorder="1" applyAlignment="1">
      <alignment horizontal="center" wrapText="1"/>
      <protection/>
    </xf>
    <xf numFmtId="2" fontId="9" fillId="0" borderId="13" xfId="52" applyNumberFormat="1" applyFont="1" applyBorder="1" applyAlignment="1">
      <alignment horizontal="left" wrapText="1"/>
      <protection/>
    </xf>
    <xf numFmtId="2" fontId="6" fillId="0" borderId="14" xfId="52" applyNumberFormat="1" applyFont="1" applyFill="1" applyBorder="1" applyAlignment="1">
      <alignment horizontal="center"/>
      <protection/>
    </xf>
    <xf numFmtId="2" fontId="6" fillId="0" borderId="13" xfId="52" applyNumberFormat="1" applyFont="1" applyBorder="1" applyAlignment="1">
      <alignment horizontal="left" wrapText="1"/>
      <protection/>
    </xf>
    <xf numFmtId="2" fontId="6" fillId="0" borderId="13" xfId="52" applyNumberFormat="1" applyFont="1" applyBorder="1" applyAlignment="1">
      <alignment horizontal="left"/>
      <protection/>
    </xf>
    <xf numFmtId="2" fontId="1" fillId="0" borderId="13" xfId="52" applyNumberFormat="1" applyFont="1" applyBorder="1" applyAlignment="1">
      <alignment horizontal="left" wrapText="1"/>
      <protection/>
    </xf>
    <xf numFmtId="0" fontId="1" fillId="0" borderId="13" xfId="52" applyFont="1" applyBorder="1" applyAlignment="1">
      <alignment horizontal="left"/>
      <protection/>
    </xf>
    <xf numFmtId="0" fontId="6" fillId="0" borderId="13" xfId="52" applyFont="1" applyBorder="1" applyAlignment="1">
      <alignment horizontal="center" wrapText="1"/>
      <protection/>
    </xf>
    <xf numFmtId="0" fontId="6" fillId="0" borderId="13" xfId="52" applyFont="1" applyBorder="1" applyAlignment="1">
      <alignment horizontal="left" wrapText="1"/>
      <protection/>
    </xf>
    <xf numFmtId="0" fontId="6" fillId="0" borderId="13" xfId="52" applyFont="1" applyBorder="1" applyAlignment="1">
      <alignment horizontal="left"/>
      <protection/>
    </xf>
    <xf numFmtId="49" fontId="6" fillId="0" borderId="13" xfId="52" applyNumberFormat="1" applyFont="1" applyBorder="1" applyAlignment="1">
      <alignment horizontal="center" wrapText="1"/>
      <protection/>
    </xf>
    <xf numFmtId="2" fontId="6" fillId="0" borderId="15" xfId="52" applyNumberFormat="1" applyFont="1" applyBorder="1" applyAlignment="1">
      <alignment horizontal="center" wrapText="1"/>
      <protection/>
    </xf>
    <xf numFmtId="2" fontId="6" fillId="0" borderId="15" xfId="52" applyNumberFormat="1" applyFont="1" applyBorder="1" applyAlignment="1">
      <alignment horizontal="left" wrapText="1"/>
      <protection/>
    </xf>
    <xf numFmtId="2" fontId="6" fillId="0" borderId="16" xfId="52" applyNumberFormat="1" applyFont="1" applyFill="1" applyBorder="1" applyAlignment="1">
      <alignment horizontal="center"/>
      <protection/>
    </xf>
    <xf numFmtId="2" fontId="6" fillId="0" borderId="17" xfId="52" applyNumberFormat="1" applyFont="1" applyBorder="1" applyAlignment="1">
      <alignment horizontal="center" wrapText="1"/>
      <protection/>
    </xf>
    <xf numFmtId="2" fontId="6" fillId="0" borderId="17" xfId="52" applyNumberFormat="1" applyFont="1" applyBorder="1" applyAlignment="1">
      <alignment horizontal="left" wrapText="1"/>
      <protection/>
    </xf>
    <xf numFmtId="2" fontId="6" fillId="0" borderId="10" xfId="52" applyNumberFormat="1" applyFont="1" applyFill="1" applyBorder="1" applyAlignment="1">
      <alignment horizontal="center"/>
      <protection/>
    </xf>
    <xf numFmtId="0" fontId="6" fillId="0" borderId="11" xfId="52" applyFont="1" applyBorder="1" applyAlignment="1">
      <alignment horizontal="left"/>
      <protection/>
    </xf>
    <xf numFmtId="2" fontId="6" fillId="0" borderId="12" xfId="52" applyNumberFormat="1" applyFont="1" applyFill="1" applyBorder="1" applyAlignment="1">
      <alignment horizontal="center"/>
      <protection/>
    </xf>
    <xf numFmtId="2" fontId="6" fillId="0" borderId="18" xfId="52" applyNumberFormat="1" applyFont="1" applyFill="1" applyBorder="1" applyAlignment="1">
      <alignment horizontal="center"/>
      <protection/>
    </xf>
    <xf numFmtId="2" fontId="6" fillId="0" borderId="19" xfId="52" applyNumberFormat="1" applyFont="1" applyBorder="1" applyAlignment="1">
      <alignment horizontal="center" wrapText="1"/>
      <protection/>
    </xf>
    <xf numFmtId="2" fontId="6" fillId="0" borderId="19" xfId="52" applyNumberFormat="1" applyFont="1" applyBorder="1" applyAlignment="1">
      <alignment horizontal="left" wrapText="1"/>
      <protection/>
    </xf>
    <xf numFmtId="2" fontId="6" fillId="0" borderId="20" xfId="52" applyNumberFormat="1" applyFont="1" applyFill="1" applyBorder="1" applyAlignment="1">
      <alignment horizontal="center"/>
      <protection/>
    </xf>
    <xf numFmtId="2" fontId="8" fillId="33" borderId="14" xfId="52" applyNumberFormat="1" applyFont="1" applyFill="1" applyBorder="1" applyAlignment="1">
      <alignment horizontal="center"/>
      <protection/>
    </xf>
    <xf numFmtId="2" fontId="6" fillId="33" borderId="14" xfId="52" applyNumberFormat="1" applyFont="1" applyFill="1" applyBorder="1" applyAlignment="1">
      <alignment horizontal="center"/>
      <protection/>
    </xf>
    <xf numFmtId="2" fontId="2" fillId="0" borderId="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с 01.01.2006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C5" sqref="C5"/>
    </sheetView>
  </sheetViews>
  <sheetFormatPr defaultColWidth="11.57421875" defaultRowHeight="12.75"/>
  <cols>
    <col min="1" max="1" width="5.8515625" style="0" customWidth="1"/>
    <col min="2" max="2" width="40.421875" style="0" customWidth="1"/>
    <col min="3" max="3" width="20.140625" style="0" customWidth="1"/>
  </cols>
  <sheetData>
    <row r="1" spans="1:4" ht="12" customHeight="1">
      <c r="A1" s="37" t="s">
        <v>40</v>
      </c>
      <c r="B1" s="37"/>
      <c r="C1" s="37"/>
      <c r="D1" s="1" t="s">
        <v>0</v>
      </c>
    </row>
    <row r="2" spans="1:3" ht="48" customHeight="1">
      <c r="A2" s="37"/>
      <c r="B2" s="37"/>
      <c r="C2" s="37"/>
    </row>
    <row r="3" spans="1:3" ht="12.75" customHeight="1">
      <c r="A3" s="38" t="s">
        <v>1</v>
      </c>
      <c r="B3" s="39" t="s">
        <v>2</v>
      </c>
      <c r="C3" s="2" t="s">
        <v>39</v>
      </c>
    </row>
    <row r="4" spans="1:3" ht="102.75">
      <c r="A4" s="38"/>
      <c r="B4" s="38"/>
      <c r="C4" s="3" t="s">
        <v>3</v>
      </c>
    </row>
    <row r="5" spans="1:3" ht="51">
      <c r="A5" s="4" t="s">
        <v>4</v>
      </c>
      <c r="B5" s="5" t="s">
        <v>5</v>
      </c>
      <c r="C5" s="6">
        <f>C7+C8+C9+C10+C11</f>
        <v>4.83</v>
      </c>
    </row>
    <row r="6" spans="1:3" ht="12.75">
      <c r="A6" s="7"/>
      <c r="B6" s="8" t="s">
        <v>6</v>
      </c>
      <c r="C6" s="9"/>
    </row>
    <row r="7" spans="1:3" ht="12.75">
      <c r="A7" s="10"/>
      <c r="B7" s="11" t="s">
        <v>7</v>
      </c>
      <c r="C7" s="35">
        <v>0.5700000000000001</v>
      </c>
    </row>
    <row r="8" spans="1:3" ht="12.75">
      <c r="A8" s="10"/>
      <c r="B8" s="11" t="s">
        <v>8</v>
      </c>
      <c r="C8" s="35">
        <v>0.5700000000000001</v>
      </c>
    </row>
    <row r="9" spans="1:3" ht="12.75">
      <c r="A9" s="10"/>
      <c r="B9" s="11" t="s">
        <v>9</v>
      </c>
      <c r="C9" s="35">
        <v>0.5700000000000001</v>
      </c>
    </row>
    <row r="10" spans="1:3" ht="12.75">
      <c r="A10" s="10"/>
      <c r="B10" s="11" t="s">
        <v>10</v>
      </c>
      <c r="C10" s="35">
        <v>1.01</v>
      </c>
    </row>
    <row r="11" spans="1:3" ht="24">
      <c r="A11" s="10"/>
      <c r="B11" s="11" t="s">
        <v>11</v>
      </c>
      <c r="C11" s="35">
        <v>2.11</v>
      </c>
    </row>
    <row r="12" spans="1:3" ht="36">
      <c r="A12" s="12" t="s">
        <v>12</v>
      </c>
      <c r="B12" s="13" t="s">
        <v>13</v>
      </c>
      <c r="C12" s="36">
        <v>0.1</v>
      </c>
    </row>
    <row r="13" spans="1:3" ht="12.75">
      <c r="A13" s="12" t="s">
        <v>14</v>
      </c>
      <c r="B13" s="13" t="s">
        <v>15</v>
      </c>
      <c r="C13" s="36">
        <v>0.05</v>
      </c>
    </row>
    <row r="14" spans="1:3" ht="12.75">
      <c r="A14" s="12" t="s">
        <v>16</v>
      </c>
      <c r="B14" s="15" t="s">
        <v>17</v>
      </c>
      <c r="C14" s="36">
        <v>0.05</v>
      </c>
    </row>
    <row r="15" spans="1:3" ht="12.75">
      <c r="A15" s="12" t="s">
        <v>18</v>
      </c>
      <c r="B15" s="16" t="s">
        <v>19</v>
      </c>
      <c r="C15" s="36">
        <f>C17+C18</f>
        <v>0.13</v>
      </c>
    </row>
    <row r="16" spans="1:3" ht="12.75">
      <c r="A16" s="10"/>
      <c r="B16" s="17" t="s">
        <v>6</v>
      </c>
      <c r="C16" s="36"/>
    </row>
    <row r="17" spans="1:3" ht="12.75">
      <c r="A17" s="10"/>
      <c r="B17" s="18" t="s">
        <v>20</v>
      </c>
      <c r="C17" s="35">
        <v>0.1</v>
      </c>
    </row>
    <row r="18" spans="1:3" ht="12.75">
      <c r="A18" s="10"/>
      <c r="B18" s="18" t="s">
        <v>21</v>
      </c>
      <c r="C18" s="35">
        <v>0.03</v>
      </c>
    </row>
    <row r="19" spans="1:3" ht="12.75">
      <c r="A19" s="19" t="s">
        <v>22</v>
      </c>
      <c r="B19" s="20" t="s">
        <v>23</v>
      </c>
      <c r="C19" s="36">
        <f>8600/5294.4</f>
        <v>1.624357812027803</v>
      </c>
    </row>
    <row r="20" spans="1:3" ht="12.75">
      <c r="A20" s="19" t="s">
        <v>24</v>
      </c>
      <c r="B20" s="21" t="s">
        <v>25</v>
      </c>
      <c r="C20" s="36">
        <v>1.9</v>
      </c>
    </row>
    <row r="21" spans="1:3" ht="102">
      <c r="A21" s="22" t="s">
        <v>26</v>
      </c>
      <c r="B21" s="20" t="s">
        <v>27</v>
      </c>
      <c r="C21" s="36">
        <v>7.08</v>
      </c>
    </row>
    <row r="22" spans="1:3" ht="12.75">
      <c r="A22" s="22"/>
      <c r="B22" s="20" t="s">
        <v>28</v>
      </c>
      <c r="C22" s="36">
        <f>C5+C12+C13+C14+C19+C20+C21</f>
        <v>15.634357812027803</v>
      </c>
    </row>
    <row r="23" spans="1:3" ht="25.5">
      <c r="A23" s="22" t="s">
        <v>29</v>
      </c>
      <c r="B23" s="15" t="s">
        <v>30</v>
      </c>
      <c r="C23" s="14">
        <v>1.57</v>
      </c>
    </row>
    <row r="24" spans="1:3" ht="12.75">
      <c r="A24" s="23" t="s">
        <v>31</v>
      </c>
      <c r="B24" s="24" t="s">
        <v>32</v>
      </c>
      <c r="C24" s="25">
        <v>1.53</v>
      </c>
    </row>
    <row r="25" spans="1:3" ht="12.75">
      <c r="A25" s="26"/>
      <c r="B25" s="27" t="s">
        <v>33</v>
      </c>
      <c r="C25" s="28">
        <f>C5+C12+C13+C14+C15+C19+C20+C21+C23+C24</f>
        <v>18.8643578120278</v>
      </c>
    </row>
    <row r="26" spans="1:3" ht="12.75">
      <c r="A26" s="12"/>
      <c r="B26" s="29" t="s">
        <v>34</v>
      </c>
      <c r="C26" s="30"/>
    </row>
    <row r="27" spans="1:3" ht="38.25">
      <c r="A27" s="12" t="s">
        <v>35</v>
      </c>
      <c r="B27" s="15" t="s">
        <v>36</v>
      </c>
      <c r="C27" s="31">
        <v>0.42</v>
      </c>
    </row>
    <row r="28" spans="1:3" ht="25.5">
      <c r="A28" s="32" t="s">
        <v>37</v>
      </c>
      <c r="B28" s="33" t="s">
        <v>38</v>
      </c>
      <c r="C28" s="34">
        <v>0.05</v>
      </c>
    </row>
  </sheetData>
  <sheetProtection selectLockedCells="1" selectUnlockedCells="1"/>
  <mergeCells count="3">
    <mergeCell ref="A1:C2"/>
    <mergeCell ref="A3:A4"/>
    <mergeCell ref="B3:B4"/>
  </mergeCells>
  <printOptions/>
  <pageMargins left="0.984251968503937" right="0.7874015748031497" top="1.0236220472440944" bottom="1.0236220472440944" header="0.7874015748031497" footer="0.7874015748031497"/>
  <pageSetup firstPageNumber="1" useFirstPageNumber="1"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5.8515625" style="0" customWidth="1"/>
    <col min="2" max="2" width="40.421875" style="0" customWidth="1"/>
    <col min="3" max="3" width="20.140625" style="0" customWidth="1"/>
  </cols>
  <sheetData>
    <row r="1" spans="1:4" ht="12" customHeight="1">
      <c r="A1" s="37" t="s">
        <v>41</v>
      </c>
      <c r="B1" s="37"/>
      <c r="C1" s="37"/>
      <c r="D1" s="1" t="s">
        <v>0</v>
      </c>
    </row>
    <row r="2" spans="1:3" ht="48" customHeight="1" thickBot="1">
      <c r="A2" s="37"/>
      <c r="B2" s="37"/>
      <c r="C2" s="37"/>
    </row>
    <row r="3" spans="1:3" ht="12.75" customHeight="1" thickBot="1">
      <c r="A3" s="38" t="s">
        <v>1</v>
      </c>
      <c r="B3" s="39" t="s">
        <v>2</v>
      </c>
      <c r="C3" s="2" t="s">
        <v>39</v>
      </c>
    </row>
    <row r="4" spans="1:3" ht="103.5" thickBot="1">
      <c r="A4" s="38"/>
      <c r="B4" s="38"/>
      <c r="C4" s="3" t="s">
        <v>3</v>
      </c>
    </row>
    <row r="5" spans="1:3" ht="51">
      <c r="A5" s="4" t="s">
        <v>4</v>
      </c>
      <c r="B5" s="5" t="s">
        <v>5</v>
      </c>
      <c r="C5" s="6">
        <f>C7+C8+C9+C10+C11</f>
        <v>4.55</v>
      </c>
    </row>
    <row r="6" spans="1:3" ht="12.75">
      <c r="A6" s="7"/>
      <c r="B6" s="8" t="s">
        <v>6</v>
      </c>
      <c r="C6" s="9"/>
    </row>
    <row r="7" spans="1:3" ht="12.75">
      <c r="A7" s="10"/>
      <c r="B7" s="11" t="s">
        <v>7</v>
      </c>
      <c r="C7" s="35">
        <v>1.43</v>
      </c>
    </row>
    <row r="8" spans="1:3" ht="12.75">
      <c r="A8" s="10"/>
      <c r="B8" s="11" t="s">
        <v>8</v>
      </c>
      <c r="C8" s="35">
        <v>0</v>
      </c>
    </row>
    <row r="9" spans="1:3" ht="12.75">
      <c r="A9" s="10"/>
      <c r="B9" s="11" t="s">
        <v>9</v>
      </c>
      <c r="C9" s="35">
        <v>0</v>
      </c>
    </row>
    <row r="10" spans="1:3" ht="12.75">
      <c r="A10" s="10"/>
      <c r="B10" s="11" t="s">
        <v>10</v>
      </c>
      <c r="C10" s="35">
        <v>1.01</v>
      </c>
    </row>
    <row r="11" spans="1:3" ht="24">
      <c r="A11" s="10"/>
      <c r="B11" s="11" t="s">
        <v>11</v>
      </c>
      <c r="C11" s="35">
        <v>2.11</v>
      </c>
    </row>
    <row r="12" spans="1:3" ht="36">
      <c r="A12" s="12" t="s">
        <v>12</v>
      </c>
      <c r="B12" s="13" t="s">
        <v>13</v>
      </c>
      <c r="C12" s="36">
        <v>0.1</v>
      </c>
    </row>
    <row r="13" spans="1:3" ht="12.75">
      <c r="A13" s="12" t="s">
        <v>14</v>
      </c>
      <c r="B13" s="13" t="s">
        <v>15</v>
      </c>
      <c r="C13" s="36">
        <v>0.05</v>
      </c>
    </row>
    <row r="14" spans="1:3" ht="12.75">
      <c r="A14" s="12" t="s">
        <v>16</v>
      </c>
      <c r="B14" s="15" t="s">
        <v>17</v>
      </c>
      <c r="C14" s="36">
        <v>0.05</v>
      </c>
    </row>
    <row r="15" spans="1:3" ht="12.75">
      <c r="A15" s="12" t="s">
        <v>18</v>
      </c>
      <c r="B15" s="16" t="s">
        <v>19</v>
      </c>
      <c r="C15" s="36">
        <f>C17+C18</f>
        <v>0.13</v>
      </c>
    </row>
    <row r="16" spans="1:3" ht="12.75">
      <c r="A16" s="10"/>
      <c r="B16" s="17" t="s">
        <v>6</v>
      </c>
      <c r="C16" s="36"/>
    </row>
    <row r="17" spans="1:3" ht="12.75">
      <c r="A17" s="10"/>
      <c r="B17" s="18" t="s">
        <v>20</v>
      </c>
      <c r="C17" s="35">
        <v>0.1</v>
      </c>
    </row>
    <row r="18" spans="1:3" ht="12.75">
      <c r="A18" s="10"/>
      <c r="B18" s="18" t="s">
        <v>21</v>
      </c>
      <c r="C18" s="35">
        <v>0.03</v>
      </c>
    </row>
    <row r="19" spans="1:3" ht="12.75">
      <c r="A19" s="19" t="s">
        <v>22</v>
      </c>
      <c r="B19" s="20" t="s">
        <v>23</v>
      </c>
      <c r="C19" s="36">
        <f>8600/5294.4</f>
        <v>1.624357812027803</v>
      </c>
    </row>
    <row r="20" spans="1:3" ht="12.75">
      <c r="A20" s="19" t="s">
        <v>24</v>
      </c>
      <c r="B20" s="21" t="s">
        <v>25</v>
      </c>
      <c r="C20" s="36">
        <v>1.9</v>
      </c>
    </row>
    <row r="21" spans="1:3" ht="102">
      <c r="A21" s="22" t="s">
        <v>26</v>
      </c>
      <c r="B21" s="20" t="s">
        <v>27</v>
      </c>
      <c r="C21" s="36">
        <v>7.08</v>
      </c>
    </row>
    <row r="22" spans="1:3" ht="12.75">
      <c r="A22" s="22"/>
      <c r="B22" s="20" t="s">
        <v>28</v>
      </c>
      <c r="C22" s="36">
        <f>C5+C12+C13+C14+C19+C20+C21</f>
        <v>15.354357812027802</v>
      </c>
    </row>
    <row r="23" spans="1:3" ht="25.5">
      <c r="A23" s="22" t="s">
        <v>29</v>
      </c>
      <c r="B23" s="15" t="s">
        <v>30</v>
      </c>
      <c r="C23" s="14">
        <v>1.57</v>
      </c>
    </row>
    <row r="24" spans="1:3" ht="13.5" thickBot="1">
      <c r="A24" s="23" t="s">
        <v>31</v>
      </c>
      <c r="B24" s="24" t="s">
        <v>32</v>
      </c>
      <c r="C24" s="25">
        <v>1.53</v>
      </c>
    </row>
    <row r="25" spans="1:3" ht="13.5" thickBot="1">
      <c r="A25" s="26"/>
      <c r="B25" s="27" t="s">
        <v>33</v>
      </c>
      <c r="C25" s="28">
        <f>C5+C12+C13+C14+C15+C19+C20+C21+C23+C24</f>
        <v>18.584357812027804</v>
      </c>
    </row>
    <row r="26" spans="1:3" ht="12.75">
      <c r="A26" s="12"/>
      <c r="B26" s="29" t="s">
        <v>34</v>
      </c>
      <c r="C26" s="30"/>
    </row>
    <row r="27" spans="1:3" ht="38.25">
      <c r="A27" s="12" t="s">
        <v>35</v>
      </c>
      <c r="B27" s="15" t="s">
        <v>36</v>
      </c>
      <c r="C27" s="31">
        <v>0.42</v>
      </c>
    </row>
    <row r="28" spans="1:3" ht="26.25" thickBot="1">
      <c r="A28" s="32" t="s">
        <v>37</v>
      </c>
      <c r="B28" s="33" t="s">
        <v>38</v>
      </c>
      <c r="C28" s="34">
        <v>0.05</v>
      </c>
    </row>
  </sheetData>
  <sheetProtection/>
  <mergeCells count="3">
    <mergeCell ref="A1:C2"/>
    <mergeCell ref="A3:A4"/>
    <mergeCell ref="B3:B4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2015-04-24T13:05:23Z</cp:lastPrinted>
  <dcterms:created xsi:type="dcterms:W3CDTF">2015-03-17T10:08:45Z</dcterms:created>
  <dcterms:modified xsi:type="dcterms:W3CDTF">2015-04-24T13:29:29Z</dcterms:modified>
  <cp:category/>
  <cp:version/>
  <cp:contentType/>
  <cp:contentStatus/>
</cp:coreProperties>
</file>